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1054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D27" i="3" l="1"/>
  <c r="E27" i="3"/>
  <c r="F27" i="3"/>
  <c r="C27" i="3"/>
  <c r="D26" i="3"/>
  <c r="E26" i="3"/>
  <c r="F26" i="3"/>
  <c r="C26" i="3"/>
</calcChain>
</file>

<file path=xl/sharedStrings.xml><?xml version="1.0" encoding="utf-8"?>
<sst xmlns="http://schemas.openxmlformats.org/spreadsheetml/2006/main" count="50" uniqueCount="50">
  <si>
    <t>Итого</t>
  </si>
  <si>
    <t>Итого по муниципальным программам</t>
  </si>
  <si>
    <t>Итого по непрограммным расходам</t>
  </si>
  <si>
    <t>9900000000</t>
  </si>
  <si>
    <t>Непрограммные расходы</t>
  </si>
  <si>
    <t>9500000000</t>
  </si>
  <si>
    <t>Руководство и управление в сфере установленных функций органов местного самоуправления</t>
  </si>
  <si>
    <t>1800000000</t>
  </si>
  <si>
    <t>Муниципальная программа "Строительство объектов социальной инфраструктуры"</t>
  </si>
  <si>
    <t>1700000000</t>
  </si>
  <si>
    <t>Муниципальная программа "Формирование современной комфортной городской среды"</t>
  </si>
  <si>
    <t>1600000000</t>
  </si>
  <si>
    <t>Муниципальная программа "Архитектура и градостроительство"</t>
  </si>
  <si>
    <t>1500000000</t>
  </si>
  <si>
    <t>Муниципальная программа "Цифровое муниципальное образование"</t>
  </si>
  <si>
    <t>1400000000</t>
  </si>
  <si>
    <t>Муниципальная программа "Развитие и функционирование дорожно-транспортного комплекса"</t>
  </si>
  <si>
    <t>1300000000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</si>
  <si>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</si>
  <si>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1200000000</t>
  </si>
  <si>
    <t>Муниципальная программа "Управление имуществом и муниципальными финансами"</t>
  </si>
  <si>
    <t>1100000000</t>
  </si>
  <si>
    <t>Муниципальная программа "Предпринимательство"</t>
  </si>
  <si>
    <t>1000000000</t>
  </si>
  <si>
    <t>Муниципальная программа "Развитие инженерной инфраструктуры, энергоэффективности и отрасли обращения с отходами"</t>
  </si>
  <si>
    <t>0900000000</t>
  </si>
  <si>
    <t>Муниципальная программа "Жилище"</t>
  </si>
  <si>
    <t>0800000000</t>
  </si>
  <si>
    <t>Муниципальная программа "Безопасность и обеспечение безопасности жизнедеятельности населения"</t>
  </si>
  <si>
    <t>0700000000</t>
  </si>
  <si>
    <t>Муниципальная программа "Экология и окружающая среда"</t>
  </si>
  <si>
    <t>0600000000</t>
  </si>
  <si>
    <t>Муниципальная программа "Развитие сельского хозяйства"</t>
  </si>
  <si>
    <t>0500000000</t>
  </si>
  <si>
    <t>Муниципальная программа "Спорт"</t>
  </si>
  <si>
    <t>0400000000</t>
  </si>
  <si>
    <t>Муниципальная программа "Социальная защита населения"</t>
  </si>
  <si>
    <t>0300000000</t>
  </si>
  <si>
    <t>Муниципальная программа "Образование"</t>
  </si>
  <si>
    <t>0200000000</t>
  </si>
  <si>
    <t>Муниципальная программа "Культура и туризм"</t>
  </si>
  <si>
    <t>ЦСР</t>
  </si>
  <si>
    <t>Расходы бюджета городского округа Мытищи в разрезе муниципальных программ</t>
  </si>
  <si>
    <t>Прогноз 2024 год</t>
  </si>
  <si>
    <t>Прогноз 2025 год</t>
  </si>
  <si>
    <t>Наименование</t>
  </si>
  <si>
    <t>Муниципальная программа "Переселение граждан из аварийного жилищного фонда"</t>
  </si>
  <si>
    <t>тыс. руб.</t>
  </si>
  <si>
    <t xml:space="preserve">Ожидаемое 2023 год </t>
  </si>
  <si>
    <t>Прогноз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</si>
</sst>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#,##0.0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9">
    <xf numFmtId="0" fontId="0" fillId="0" borderId="0"/>
    <xf numFmtId="0" fontId="2" fillId="0" borderId="0"/>
    <xf numFmtId="0" fontId="3" fillId="0" borderId="0" applyBorder="0"/>
    <xf numFmtId="0" fontId="4" fillId="0" borderId="0"/>
    <xf numFmtId="0" fontId="5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5" fillId="0" borderId="0"/>
    <xf numFmtId="0" fontId="25" fillId="0" borderId="0"/>
    <xf numFmtId="0" fontId="5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 applyBorder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</cellStyleXfs>
  <cellXfs count="15">
    <xf numFmtId="0" fontId="0" fillId="0" borderId="0" xfId="0"/>
    <xf numFmtId="0" fontId="30" fillId="0" borderId="10" xfId="1" applyNumberFormat="1" applyFont="1" applyBorder="1" applyAlignment="1">
      <alignment vertical="center" wrapText="1"/>
    </xf>
    <xf numFmtId="0" fontId="31" fillId="0" borderId="10" xfId="198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6" fillId="0" borderId="11" xfId="1" applyNumberFormat="1" applyFont="1" applyBorder="1" applyAlignment="1">
      <alignment horizontal="center" vertical="center" wrapText="1"/>
    </xf>
    <xf numFmtId="0" fontId="6" fillId="24" borderId="11" xfId="0" applyNumberFormat="1" applyFont="1" applyFill="1" applyBorder="1" applyAlignment="1">
      <alignment vertical="center" wrapText="1"/>
    </xf>
    <xf numFmtId="166" fontId="6" fillId="24" borderId="11" xfId="0" applyNumberFormat="1" applyFont="1" applyFill="1" applyBorder="1" applyAlignment="1">
      <alignment horizontal="right" vertical="center"/>
    </xf>
    <xf numFmtId="0" fontId="6" fillId="24" borderId="11" xfId="0" applyNumberFormat="1" applyFont="1" applyFill="1" applyBorder="1" applyAlignment="1">
      <alignment horizontal="center" vertical="center" wrapText="1"/>
    </xf>
    <xf numFmtId="0" fontId="29" fillId="0" borderId="11" xfId="1" applyNumberFormat="1" applyFont="1" applyBorder="1" applyAlignment="1">
      <alignment horizontal="center" vertical="center"/>
    </xf>
    <xf numFmtId="0" fontId="33" fillId="0" borderId="0" xfId="0" applyFont="1"/>
    <xf numFmtId="0" fontId="30" fillId="24" borderId="11" xfId="0" applyNumberFormat="1" applyFont="1" applyFill="1" applyBorder="1" applyAlignment="1">
      <alignment horizontal="center" vertical="center" wrapText="1"/>
    </xf>
    <xf numFmtId="166" fontId="30" fillId="24" borderId="11" xfId="0" applyNumberFormat="1" applyFont="1" applyFill="1" applyBorder="1" applyAlignment="1">
      <alignment horizontal="right" vertical="center"/>
    </xf>
    <xf numFmtId="0" fontId="31" fillId="0" borderId="11" xfId="0" applyFont="1" applyBorder="1"/>
    <xf numFmtId="0" fontId="32" fillId="0" borderId="0" xfId="0" applyFont="1" applyAlignment="1">
      <alignment horizontal="center"/>
    </xf>
  </cellXfs>
  <cellStyles count="259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1 3" xfId="13"/>
    <cellStyle name="20% - Акцент1 4" xfId="14"/>
    <cellStyle name="20% - Акцент1 5" xfId="15"/>
    <cellStyle name="20% - Акцент2 2" xfId="16"/>
    <cellStyle name="20% - Акцент2 3" xfId="17"/>
    <cellStyle name="20% - Акцент2 4" xfId="18"/>
    <cellStyle name="20% - Акцент2 5" xfId="19"/>
    <cellStyle name="20% - Акцент3 2" xfId="20"/>
    <cellStyle name="20% - Акцент3 3" xfId="21"/>
    <cellStyle name="20% - Акцент3 4" xfId="22"/>
    <cellStyle name="20% - Акцент3 5" xfId="23"/>
    <cellStyle name="20% - Акцент4 2" xfId="24"/>
    <cellStyle name="20% - Акцент4 3" xfId="25"/>
    <cellStyle name="20% - Акцент4 4" xfId="26"/>
    <cellStyle name="20% - Акцент4 5" xfId="27"/>
    <cellStyle name="20% - Акцент5 2" xfId="28"/>
    <cellStyle name="20% - Акцент5 3" xfId="29"/>
    <cellStyle name="20% - Акцент5 4" xfId="30"/>
    <cellStyle name="20% - Акцент5 5" xfId="31"/>
    <cellStyle name="20% - Акцент6 2" xfId="32"/>
    <cellStyle name="20% - Акцент6 3" xfId="33"/>
    <cellStyle name="20% - Акцент6 4" xfId="34"/>
    <cellStyle name="20% - Акцент6 5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Акцент1 2" xfId="42"/>
    <cellStyle name="40% - Акцент1 3" xfId="43"/>
    <cellStyle name="40% - Акцент1 4" xfId="44"/>
    <cellStyle name="40% - Акцент1 5" xfId="45"/>
    <cellStyle name="40% - Акцент2 2" xfId="46"/>
    <cellStyle name="40% - Акцент2 3" xfId="47"/>
    <cellStyle name="40% - Акцент2 4" xfId="48"/>
    <cellStyle name="40% - Акцент2 5" xfId="49"/>
    <cellStyle name="40% - Акцент3 2" xfId="50"/>
    <cellStyle name="40% - Акцент3 3" xfId="51"/>
    <cellStyle name="40% - Акцент3 4" xfId="52"/>
    <cellStyle name="40% - Акцент3 5" xfId="53"/>
    <cellStyle name="40% - Акцент4 2" xfId="54"/>
    <cellStyle name="40% - Акцент4 3" xfId="55"/>
    <cellStyle name="40% - Акцент4 4" xfId="56"/>
    <cellStyle name="40% - Акцент4 5" xfId="57"/>
    <cellStyle name="40% - Акцент5 2" xfId="58"/>
    <cellStyle name="40% - Акцент5 3" xfId="59"/>
    <cellStyle name="40% - Акцент5 4" xfId="60"/>
    <cellStyle name="40% - Акцент5 5" xfId="61"/>
    <cellStyle name="40% - Акцент6 2" xfId="62"/>
    <cellStyle name="40% - Акцент6 3" xfId="63"/>
    <cellStyle name="40% - Акцент6 4" xfId="64"/>
    <cellStyle name="40% - Акцент6 5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60% - Акцент1 2" xfId="72"/>
    <cellStyle name="60% - Акцент1 3" xfId="73"/>
    <cellStyle name="60% - Акцент1 4" xfId="74"/>
    <cellStyle name="60% - Акцент1 5" xfId="75"/>
    <cellStyle name="60% - Акцент2 2" xfId="76"/>
    <cellStyle name="60% - Акцент2 3" xfId="77"/>
    <cellStyle name="60% - Акцент2 4" xfId="78"/>
    <cellStyle name="60% - Акцент2 5" xfId="79"/>
    <cellStyle name="60% - Акцент3 2" xfId="80"/>
    <cellStyle name="60% - Акцент3 3" xfId="81"/>
    <cellStyle name="60% - Акцент3 4" xfId="82"/>
    <cellStyle name="60% - Акцент3 5" xfId="83"/>
    <cellStyle name="60% - Акцент4 2" xfId="84"/>
    <cellStyle name="60% - Акцент4 3" xfId="85"/>
    <cellStyle name="60% - Акцент4 4" xfId="86"/>
    <cellStyle name="60% - Акцент4 5" xfId="87"/>
    <cellStyle name="60% - Акцент5 2" xfId="88"/>
    <cellStyle name="60% - Акцент5 3" xfId="89"/>
    <cellStyle name="60% - Акцент5 4" xfId="90"/>
    <cellStyle name="60% - Акцент5 5" xfId="91"/>
    <cellStyle name="60% - Акцент6 2" xfId="92"/>
    <cellStyle name="60% - Акцент6 3" xfId="93"/>
    <cellStyle name="60% - Акцент6 4" xfId="94"/>
    <cellStyle name="60% - Акцент6 5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Calculation" xfId="103"/>
    <cellStyle name="Check Cell" xfId="104"/>
    <cellStyle name="Explanatory Text" xfId="105"/>
    <cellStyle name="Good" xfId="106"/>
    <cellStyle name="Heading 1" xfId="107"/>
    <cellStyle name="Heading 2" xfId="108"/>
    <cellStyle name="Heading 3" xfId="109"/>
    <cellStyle name="Heading 4" xfId="110"/>
    <cellStyle name="Input" xfId="111"/>
    <cellStyle name="Linked Cell" xfId="112"/>
    <cellStyle name="Neutral" xfId="113"/>
    <cellStyle name="Note" xfId="114"/>
    <cellStyle name="Note 2" xfId="115"/>
    <cellStyle name="Note 2 2" xfId="116"/>
    <cellStyle name="Note 2 2 2" xfId="117"/>
    <cellStyle name="Note 2 3" xfId="118"/>
    <cellStyle name="Note 3" xfId="119"/>
    <cellStyle name="Note 3 2" xfId="120"/>
    <cellStyle name="Output" xfId="121"/>
    <cellStyle name="Title" xfId="122"/>
    <cellStyle name="Total" xfId="123"/>
    <cellStyle name="Warning Text" xfId="124"/>
    <cellStyle name="Акцент1 2" xfId="125"/>
    <cellStyle name="Акцент1 3" xfId="126"/>
    <cellStyle name="Акцент1 4" xfId="127"/>
    <cellStyle name="Акцент1 5" xfId="128"/>
    <cellStyle name="Акцент2 2" xfId="129"/>
    <cellStyle name="Акцент2 3" xfId="130"/>
    <cellStyle name="Акцент2 4" xfId="131"/>
    <cellStyle name="Акцент2 5" xfId="132"/>
    <cellStyle name="Акцент3 2" xfId="133"/>
    <cellStyle name="Акцент3 3" xfId="134"/>
    <cellStyle name="Акцент3 4" xfId="135"/>
    <cellStyle name="Акцент3 5" xfId="136"/>
    <cellStyle name="Акцент4 2" xfId="137"/>
    <cellStyle name="Акцент4 3" xfId="138"/>
    <cellStyle name="Акцент4 4" xfId="139"/>
    <cellStyle name="Акцент4 5" xfId="140"/>
    <cellStyle name="Акцент5 2" xfId="141"/>
    <cellStyle name="Акцент5 3" xfId="142"/>
    <cellStyle name="Акцент5 4" xfId="143"/>
    <cellStyle name="Акцент5 5" xfId="144"/>
    <cellStyle name="Акцент6 2" xfId="145"/>
    <cellStyle name="Акцент6 3" xfId="146"/>
    <cellStyle name="Акцент6 4" xfId="147"/>
    <cellStyle name="Акцент6 5" xfId="148"/>
    <cellStyle name="Ввод  2" xfId="149"/>
    <cellStyle name="Ввод  3" xfId="150"/>
    <cellStyle name="Ввод  4" xfId="151"/>
    <cellStyle name="Ввод  5" xfId="152"/>
    <cellStyle name="Вывод 2" xfId="153"/>
    <cellStyle name="Вывод 3" xfId="154"/>
    <cellStyle name="Вывод 4" xfId="155"/>
    <cellStyle name="Вывод 5" xfId="156"/>
    <cellStyle name="Вычисление 2" xfId="157"/>
    <cellStyle name="Вычисление 3" xfId="158"/>
    <cellStyle name="Вычисление 4" xfId="159"/>
    <cellStyle name="Вычисление 5" xfId="160"/>
    <cellStyle name="Заголовок 1 2" xfId="161"/>
    <cellStyle name="Заголовок 1 3" xfId="162"/>
    <cellStyle name="Заголовок 1 4" xfId="163"/>
    <cellStyle name="Заголовок 1 5" xfId="164"/>
    <cellStyle name="Заголовок 2 2" xfId="165"/>
    <cellStyle name="Заголовок 2 3" xfId="166"/>
    <cellStyle name="Заголовок 2 4" xfId="167"/>
    <cellStyle name="Заголовок 2 5" xfId="168"/>
    <cellStyle name="Заголовок 3 2" xfId="169"/>
    <cellStyle name="Заголовок 3 3" xfId="170"/>
    <cellStyle name="Заголовок 3 4" xfId="171"/>
    <cellStyle name="Заголовок 3 5" xfId="172"/>
    <cellStyle name="Заголовок 4 2" xfId="173"/>
    <cellStyle name="Заголовок 4 3" xfId="174"/>
    <cellStyle name="Заголовок 4 4" xfId="175"/>
    <cellStyle name="Заголовок 4 5" xfId="176"/>
    <cellStyle name="Итог 2" xfId="177"/>
    <cellStyle name="Итог 3" xfId="178"/>
    <cellStyle name="Итог 4" xfId="179"/>
    <cellStyle name="Итог 5" xfId="180"/>
    <cellStyle name="Контрольная ячейка 2" xfId="181"/>
    <cellStyle name="Контрольная ячейка 3" xfId="182"/>
    <cellStyle name="Контрольная ячейка 4" xfId="183"/>
    <cellStyle name="Контрольная ячейка 5" xfId="184"/>
    <cellStyle name="Название 2" xfId="185"/>
    <cellStyle name="Название 3" xfId="186"/>
    <cellStyle name="Название 4" xfId="187"/>
    <cellStyle name="Название 5" xfId="188"/>
    <cellStyle name="Нейтральный 2" xfId="189"/>
    <cellStyle name="Нейтральный 3" xfId="190"/>
    <cellStyle name="Нейтральный 4" xfId="191"/>
    <cellStyle name="Нейтральный 5" xfId="192"/>
    <cellStyle name="Обычный" xfId="0" builtinId="0"/>
    <cellStyle name="Обычный 10" xfId="193"/>
    <cellStyle name="Обычный 10 2" xfId="194"/>
    <cellStyle name="Обычный 10 3" xfId="195"/>
    <cellStyle name="Обычный 11" xfId="196"/>
    <cellStyle name="Обычный 12" xfId="2"/>
    <cellStyle name="Обычный 13" xfId="3"/>
    <cellStyle name="Обычный 14" xfId="197"/>
    <cellStyle name="Обычный 15" xfId="198"/>
    <cellStyle name="Обычный 15 2" xfId="4"/>
    <cellStyle name="Обычный 16" xfId="1"/>
    <cellStyle name="Обычный 17" xfId="199"/>
    <cellStyle name="Обычный 18" xfId="200"/>
    <cellStyle name="Обычный 2" xfId="201"/>
    <cellStyle name="Обычный 2 2" xfId="202"/>
    <cellStyle name="Обычный 2 2 2" xfId="203"/>
    <cellStyle name="Обычный 2 2 2 2" xfId="204"/>
    <cellStyle name="Обычный 2 2 3" xfId="205"/>
    <cellStyle name="Обычный 2 2 4" xfId="206"/>
    <cellStyle name="Обычный 2 2 4 2" xfId="207"/>
    <cellStyle name="Обычный 2 2 5" xfId="208"/>
    <cellStyle name="Обычный 2 2 5 2" xfId="209"/>
    <cellStyle name="Обычный 2 3" xfId="210"/>
    <cellStyle name="Обычный 3" xfId="211"/>
    <cellStyle name="Обычный 3 2" xfId="212"/>
    <cellStyle name="Обычный 3 2 2" xfId="213"/>
    <cellStyle name="Обычный 4" xfId="214"/>
    <cellStyle name="Обычный 4 2" xfId="215"/>
    <cellStyle name="Обычный 5" xfId="216"/>
    <cellStyle name="Обычный 5 2" xfId="217"/>
    <cellStyle name="Обычный 5 2 2" xfId="218"/>
    <cellStyle name="Обычный 5 2 3" xfId="219"/>
    <cellStyle name="Обычный 6" xfId="220"/>
    <cellStyle name="Обычный 6 2" xfId="221"/>
    <cellStyle name="Обычный 6 2 2" xfId="222"/>
    <cellStyle name="Обычный 7" xfId="223"/>
    <cellStyle name="Обычный 7 2" xfId="224"/>
    <cellStyle name="Обычный 7 2 2" xfId="5"/>
    <cellStyle name="Обычный 8" xfId="225"/>
    <cellStyle name="Обычный 9" xfId="226"/>
    <cellStyle name="Обычный 9 2" xfId="227"/>
    <cellStyle name="Плохой 2" xfId="228"/>
    <cellStyle name="Плохой 3" xfId="229"/>
    <cellStyle name="Плохой 4" xfId="230"/>
    <cellStyle name="Плохой 5" xfId="231"/>
    <cellStyle name="Пояснение 2" xfId="232"/>
    <cellStyle name="Пояснение 3" xfId="233"/>
    <cellStyle name="Пояснение 4" xfId="234"/>
    <cellStyle name="Пояснение 5" xfId="235"/>
    <cellStyle name="Примечание 2" xfId="236"/>
    <cellStyle name="Примечание 3" xfId="237"/>
    <cellStyle name="Примечание 4" xfId="238"/>
    <cellStyle name="Примечание 5" xfId="239"/>
    <cellStyle name="Связанная ячейка 2" xfId="240"/>
    <cellStyle name="Связанная ячейка 3" xfId="241"/>
    <cellStyle name="Связанная ячейка 4" xfId="242"/>
    <cellStyle name="Связанная ячейка 5" xfId="243"/>
    <cellStyle name="Текст предупреждения 2" xfId="244"/>
    <cellStyle name="Текст предупреждения 3" xfId="245"/>
    <cellStyle name="Текст предупреждения 4" xfId="246"/>
    <cellStyle name="Текст предупреждения 5" xfId="247"/>
    <cellStyle name="Тысячи [0]_Лист1" xfId="248"/>
    <cellStyle name="Тысячи_Лист1" xfId="249"/>
    <cellStyle name="Финансовый 2" xfId="250"/>
    <cellStyle name="Финансовый 3" xfId="251"/>
    <cellStyle name="Финансовый 4" xfId="252"/>
    <cellStyle name="Финансовый 5" xfId="253"/>
    <cellStyle name="Финансовый 5 2" xfId="254"/>
    <cellStyle name="Хороший 2" xfId="255"/>
    <cellStyle name="Хороший 3" xfId="256"/>
    <cellStyle name="Хороший 4" xfId="257"/>
    <cellStyle name="Хороший 5" xfId="2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F1"/>
    </sheetView>
  </sheetViews>
  <sheetFormatPr defaultRowHeight="15" x14ac:dyDescent="0.25"/>
  <cols>
    <col min="1" max="1" width="74.5703125" customWidth="1"/>
    <col min="2" max="2" width="14.42578125" customWidth="1"/>
    <col min="3" max="6" width="16.140625" customWidth="1"/>
    <col min="7" max="7" width="11" bestFit="1" customWidth="1"/>
  </cols>
  <sheetData>
    <row r="1" spans="1:6" ht="18" x14ac:dyDescent="0.25">
      <c r="A1" s="14" t="s">
        <v>42</v>
      </c>
      <c r="B1" s="14"/>
      <c r="C1" s="14"/>
      <c r="D1" s="14"/>
      <c r="E1" s="14"/>
      <c r="F1" s="14"/>
    </row>
    <row r="3" spans="1:6" x14ac:dyDescent="0.25">
      <c r="F3" s="4" t="s">
        <v>47</v>
      </c>
    </row>
    <row r="4" spans="1:6" ht="34.5" customHeight="1" x14ac:dyDescent="0.25">
      <c r="A4" s="5" t="s">
        <v>45</v>
      </c>
      <c r="B4" s="5" t="s">
        <v>41</v>
      </c>
      <c r="C4" s="5" t="s">
        <v>48</v>
      </c>
      <c r="D4" s="5" t="s">
        <v>43</v>
      </c>
      <c r="E4" s="5" t="s">
        <v>44</v>
      </c>
      <c r="F4" s="5" t="s">
        <v>49</v>
      </c>
    </row>
    <row r="5" spans="1:6" s="10" customFormat="1" ht="11.25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</row>
    <row r="6" spans="1:6" x14ac:dyDescent="0.25">
      <c r="A6" s="6" t="s">
        <v>40</v>
      </c>
      <c r="B6" s="8" t="s">
        <v>39</v>
      </c>
      <c r="C6" s="7">
        <v>911606.40428000002</v>
      </c>
      <c r="D6" s="7">
        <v>771521.48</v>
      </c>
      <c r="E6" s="7">
        <v>761292.25</v>
      </c>
      <c r="F6" s="7">
        <v>760806.16</v>
      </c>
    </row>
    <row r="7" spans="1:6" x14ac:dyDescent="0.25">
      <c r="A7" s="6" t="s">
        <v>38</v>
      </c>
      <c r="B7" s="8" t="s">
        <v>37</v>
      </c>
      <c r="C7" s="7">
        <v>7869204.5786600001</v>
      </c>
      <c r="D7" s="7">
        <v>8158258.2000000002</v>
      </c>
      <c r="E7" s="7">
        <v>7844178.1100000003</v>
      </c>
      <c r="F7" s="7">
        <v>7865453.4400000004</v>
      </c>
    </row>
    <row r="8" spans="1:6" x14ac:dyDescent="0.25">
      <c r="A8" s="6" t="s">
        <v>36</v>
      </c>
      <c r="B8" s="8" t="s">
        <v>35</v>
      </c>
      <c r="C8" s="7">
        <v>81223.3</v>
      </c>
      <c r="D8" s="7">
        <v>129115.2</v>
      </c>
      <c r="E8" s="7">
        <v>130451.2</v>
      </c>
      <c r="F8" s="7">
        <v>130705.2</v>
      </c>
    </row>
    <row r="9" spans="1:6" x14ac:dyDescent="0.25">
      <c r="A9" s="6" t="s">
        <v>34</v>
      </c>
      <c r="B9" s="8" t="s">
        <v>33</v>
      </c>
      <c r="C9" s="7">
        <v>551013.08588999999</v>
      </c>
      <c r="D9" s="7">
        <v>474485.54</v>
      </c>
      <c r="E9" s="7">
        <v>473247.5</v>
      </c>
      <c r="F9" s="7">
        <v>473247.5</v>
      </c>
    </row>
    <row r="10" spans="1:6" x14ac:dyDescent="0.25">
      <c r="A10" s="6" t="s">
        <v>32</v>
      </c>
      <c r="B10" s="8" t="s">
        <v>31</v>
      </c>
      <c r="C10" s="7">
        <v>6382</v>
      </c>
      <c r="D10" s="7">
        <v>7442</v>
      </c>
      <c r="E10" s="7">
        <v>7440</v>
      </c>
      <c r="F10" s="7">
        <v>7440</v>
      </c>
    </row>
    <row r="11" spans="1:6" x14ac:dyDescent="0.25">
      <c r="A11" s="6" t="s">
        <v>30</v>
      </c>
      <c r="B11" s="8" t="s">
        <v>29</v>
      </c>
      <c r="C11" s="7">
        <v>45511.203540000002</v>
      </c>
      <c r="D11" s="7">
        <v>22956.53</v>
      </c>
      <c r="E11" s="7">
        <v>18613.68</v>
      </c>
      <c r="F11" s="7">
        <v>18090.68</v>
      </c>
    </row>
    <row r="12" spans="1:6" ht="25.5" x14ac:dyDescent="0.25">
      <c r="A12" s="6" t="s">
        <v>28</v>
      </c>
      <c r="B12" s="8" t="s">
        <v>27</v>
      </c>
      <c r="C12" s="7">
        <v>246347.14022</v>
      </c>
      <c r="D12" s="7">
        <v>214306.3</v>
      </c>
      <c r="E12" s="7">
        <v>227604.4</v>
      </c>
      <c r="F12" s="7">
        <v>227604.4</v>
      </c>
    </row>
    <row r="13" spans="1:6" x14ac:dyDescent="0.25">
      <c r="A13" s="6" t="s">
        <v>26</v>
      </c>
      <c r="B13" s="8" t="s">
        <v>25</v>
      </c>
      <c r="C13" s="7">
        <v>153273.20000000001</v>
      </c>
      <c r="D13" s="7">
        <v>163797.6</v>
      </c>
      <c r="E13" s="7">
        <v>123472.94</v>
      </c>
      <c r="F13" s="7">
        <v>85351.83</v>
      </c>
    </row>
    <row r="14" spans="1:6" ht="25.5" x14ac:dyDescent="0.25">
      <c r="A14" s="6" t="s">
        <v>24</v>
      </c>
      <c r="B14" s="8" t="s">
        <v>23</v>
      </c>
      <c r="C14" s="7">
        <v>268110.99819000001</v>
      </c>
      <c r="D14" s="7">
        <v>387546.36</v>
      </c>
      <c r="E14" s="7">
        <v>175661.72</v>
      </c>
      <c r="F14" s="7">
        <v>451813.89</v>
      </c>
    </row>
    <row r="15" spans="1:6" x14ac:dyDescent="0.25">
      <c r="A15" s="6" t="s">
        <v>22</v>
      </c>
      <c r="B15" s="8" t="s">
        <v>21</v>
      </c>
      <c r="C15" s="7">
        <v>7700</v>
      </c>
      <c r="D15" s="7">
        <v>6000</v>
      </c>
      <c r="E15" s="7">
        <v>6000</v>
      </c>
      <c r="F15" s="7">
        <v>6000</v>
      </c>
    </row>
    <row r="16" spans="1:6" ht="25.5" x14ac:dyDescent="0.25">
      <c r="A16" s="6" t="s">
        <v>20</v>
      </c>
      <c r="B16" s="8" t="s">
        <v>19</v>
      </c>
      <c r="C16" s="7">
        <v>1701850.36384</v>
      </c>
      <c r="D16" s="7">
        <v>1878796.0859100001</v>
      </c>
      <c r="E16" s="7">
        <v>1935257.7859100001</v>
      </c>
      <c r="F16" s="7">
        <v>1878149.5859100001</v>
      </c>
    </row>
    <row r="17" spans="1:6" ht="38.25" x14ac:dyDescent="0.25">
      <c r="A17" s="6" t="s">
        <v>18</v>
      </c>
      <c r="B17" s="8" t="s">
        <v>17</v>
      </c>
      <c r="C17" s="7">
        <v>214373.60467</v>
      </c>
      <c r="D17" s="7">
        <v>131138.9</v>
      </c>
      <c r="E17" s="7">
        <v>131138</v>
      </c>
      <c r="F17" s="7">
        <v>131138</v>
      </c>
    </row>
    <row r="18" spans="1:6" ht="25.5" x14ac:dyDescent="0.25">
      <c r="A18" s="6" t="s">
        <v>16</v>
      </c>
      <c r="B18" s="8" t="s">
        <v>15</v>
      </c>
      <c r="C18" s="7">
        <v>1396089.85986</v>
      </c>
      <c r="D18" s="7">
        <v>875319.2</v>
      </c>
      <c r="E18" s="7">
        <v>919069.8</v>
      </c>
      <c r="F18" s="7">
        <v>813587.4</v>
      </c>
    </row>
    <row r="19" spans="1:6" x14ac:dyDescent="0.25">
      <c r="A19" s="6" t="s">
        <v>14</v>
      </c>
      <c r="B19" s="8" t="s">
        <v>13</v>
      </c>
      <c r="C19" s="7">
        <v>308253.30349999998</v>
      </c>
      <c r="D19" s="7">
        <v>291969.78000000003</v>
      </c>
      <c r="E19" s="7">
        <v>281464.59999999998</v>
      </c>
      <c r="F19" s="7">
        <v>281440.59999999998</v>
      </c>
    </row>
    <row r="20" spans="1:6" x14ac:dyDescent="0.25">
      <c r="A20" s="6" t="s">
        <v>12</v>
      </c>
      <c r="B20" s="8" t="s">
        <v>11</v>
      </c>
      <c r="C20" s="7">
        <v>11811.23357</v>
      </c>
      <c r="D20" s="7">
        <v>3300</v>
      </c>
      <c r="E20" s="7">
        <v>3300</v>
      </c>
      <c r="F20" s="7">
        <v>3300</v>
      </c>
    </row>
    <row r="21" spans="1:6" ht="25.5" x14ac:dyDescent="0.25">
      <c r="A21" s="6" t="s">
        <v>10</v>
      </c>
      <c r="B21" s="8" t="s">
        <v>9</v>
      </c>
      <c r="C21" s="7">
        <v>2580086.69447</v>
      </c>
      <c r="D21" s="7">
        <v>1949527.68</v>
      </c>
      <c r="E21" s="7">
        <v>3042756.07</v>
      </c>
      <c r="F21" s="7">
        <v>2255203.27</v>
      </c>
    </row>
    <row r="22" spans="1:6" x14ac:dyDescent="0.25">
      <c r="A22" s="6" t="s">
        <v>8</v>
      </c>
      <c r="B22" s="8" t="s">
        <v>7</v>
      </c>
      <c r="C22" s="7">
        <v>4601247.89322</v>
      </c>
      <c r="D22" s="7">
        <v>8434817.4509999994</v>
      </c>
      <c r="E22" s="7">
        <v>875108.07</v>
      </c>
      <c r="F22" s="7">
        <v>369872.78</v>
      </c>
    </row>
    <row r="23" spans="1:6" ht="25.5" x14ac:dyDescent="0.25">
      <c r="A23" s="6" t="s">
        <v>46</v>
      </c>
      <c r="B23" s="8">
        <v>1900000000</v>
      </c>
      <c r="C23" s="7">
        <v>11964.048480000001</v>
      </c>
      <c r="D23" s="7">
        <v>0</v>
      </c>
      <c r="E23" s="7">
        <v>0</v>
      </c>
      <c r="F23" s="7">
        <v>0</v>
      </c>
    </row>
    <row r="24" spans="1:6" ht="25.5" x14ac:dyDescent="0.25">
      <c r="A24" s="6" t="s">
        <v>6</v>
      </c>
      <c r="B24" s="8" t="s">
        <v>5</v>
      </c>
      <c r="C24" s="7">
        <v>47490.062409999999</v>
      </c>
      <c r="D24" s="7">
        <v>60294.422170000005</v>
      </c>
      <c r="E24" s="7">
        <v>60294.422170000005</v>
      </c>
      <c r="F24" s="7">
        <v>60294.422170000005</v>
      </c>
    </row>
    <row r="25" spans="1:6" x14ac:dyDescent="0.25">
      <c r="A25" s="6" t="s">
        <v>4</v>
      </c>
      <c r="B25" s="8" t="s">
        <v>3</v>
      </c>
      <c r="C25" s="7">
        <v>138721.78312000001</v>
      </c>
      <c r="D25" s="7">
        <v>61558.101920000001</v>
      </c>
      <c r="E25" s="7">
        <v>599255.35191999993</v>
      </c>
      <c r="F25" s="7">
        <v>1513462.04192</v>
      </c>
    </row>
    <row r="26" spans="1:6" s="3" customFormat="1" x14ac:dyDescent="0.25">
      <c r="A26" s="1" t="s">
        <v>2</v>
      </c>
      <c r="B26" s="11"/>
      <c r="C26" s="12">
        <f>C25+C24</f>
        <v>186211.84552999999</v>
      </c>
      <c r="D26" s="12">
        <f t="shared" ref="D26:F26" si="0">D25+D24</f>
        <v>121852.52409000001</v>
      </c>
      <c r="E26" s="12">
        <f t="shared" si="0"/>
        <v>659549.77408999996</v>
      </c>
      <c r="F26" s="12">
        <f t="shared" si="0"/>
        <v>1573756.4640899999</v>
      </c>
    </row>
    <row r="27" spans="1:6" s="3" customFormat="1" x14ac:dyDescent="0.25">
      <c r="A27" s="2" t="s">
        <v>1</v>
      </c>
      <c r="B27" s="11"/>
      <c r="C27" s="12">
        <f>C28-C26</f>
        <v>20966048.912390001</v>
      </c>
      <c r="D27" s="12">
        <f t="shared" ref="D27:F27" si="1">D28-D26</f>
        <v>23900298.306910001</v>
      </c>
      <c r="E27" s="12">
        <f t="shared" si="1"/>
        <v>16956056.125909999</v>
      </c>
      <c r="F27" s="12">
        <f t="shared" si="1"/>
        <v>15759204.735909998</v>
      </c>
    </row>
    <row r="28" spans="1:6" s="3" customFormat="1" x14ac:dyDescent="0.25">
      <c r="A28" s="2" t="s">
        <v>0</v>
      </c>
      <c r="B28" s="13"/>
      <c r="C28" s="12">
        <v>21152260.757920001</v>
      </c>
      <c r="D28" s="12">
        <v>24022150.831</v>
      </c>
      <c r="E28" s="12">
        <v>17615605.899999999</v>
      </c>
      <c r="F28" s="12">
        <v>17332961.199999999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Afromeev</dc:creator>
  <cp:lastModifiedBy>Afromeev</cp:lastModifiedBy>
  <dcterms:created xsi:type="dcterms:W3CDTF">2022-11-17T12:06:37Z</dcterms:created>
  <dcterms:modified xsi:type="dcterms:W3CDTF">2023-12-21T07:38:19Z</dcterms:modified>
</cp:coreProperties>
</file>